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ЕЛЛАЖИ СК, СКУ" sheetId="2" r:id="rId1"/>
  </sheets>
  <calcPr calcId="152511" refMode="R1C1"/>
</workbook>
</file>

<file path=xl/calcChain.xml><?xml version="1.0" encoding="utf-8"?>
<calcChain xmlns="http://schemas.openxmlformats.org/spreadsheetml/2006/main">
  <c r="E52" i="2" l="1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</calcChain>
</file>

<file path=xl/sharedStrings.xml><?xml version="1.0" encoding="utf-8"?>
<sst xmlns="http://schemas.openxmlformats.org/spreadsheetml/2006/main" count="206" uniqueCount="185">
  <si>
    <t>СК/СКУ рама 2988-1 шт.+ СК полка 100х80-4 шт. + СК полукрестовина жесткости-1 шт.</t>
  </si>
  <si>
    <r>
      <t>Стеллаж СК 1084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</si>
  <si>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2988-2 шт.+ СК полка 100х80-4 шт. + СК полукрестовина жесткости-2 шт.</t>
  </si>
  <si>
    <r>
      <t xml:space="preserve">Стеллаж СК 1084 (2964) 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</si>
  <si>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2988-1 шт.+ СК полка 100х60-4 шт. + СК крестовина жесткости-1 шт.</t>
  </si>
  <si>
    <r>
      <t>Стеллаж СК 1064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</si>
  <si>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2988-2 шт.+ СК полка 100х60-4 шт. + СК полукрестовина жесткости-2 шт.</t>
  </si>
  <si>
    <r>
      <t xml:space="preserve">Стеллаж СК 1064 (2964)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</si>
  <si>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2988-1 шт.+ СК полка 100х50-4 шт. + СК полукрестовина жесткости-1 шт.</t>
  </si>
  <si>
    <r>
      <t>Стеллаж СК 1054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</si>
  <si>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2988-2 шт.+ СК полка 100х50-4 шт. + СК полукрестовина жесткости-2шт.</t>
  </si>
  <si>
    <r>
      <t xml:space="preserve">Стеллаж СК 1054 (2964)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</si>
  <si>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2988-1 шт.+ СК полка 100х40-4 шт. + СК полукрестовина жесткости-1 шт.</t>
  </si>
  <si>
    <r>
      <t>Стеллаж СК 1044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</si>
  <si>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2988-2 шт.+ СК полка 100х40-4 шт. + СК полукрестовина жесткости-2 шт.</t>
  </si>
  <si>
    <r>
      <t>Стеллаж СК 1044 (2964)</t>
    </r>
    <r>
      <rPr>
        <b/>
        <sz val="11"/>
        <color indexed="8"/>
        <rFont val="Calibri"/>
        <family val="2"/>
        <charset val="204"/>
      </rPr>
      <t xml:space="preserve"> оцинк.рамы</t>
    </r>
  </si>
  <si>
    <t>СК/СКУ рама 2988-1 шт.+ СК полка 100х30-4 шт. + СК полукрестовина жесткости-1 шт.</t>
  </si>
  <si>
    <r>
      <t>Стеллаж СК 1034 (2964)-</t>
    </r>
    <r>
      <rPr>
        <b/>
        <sz val="11"/>
        <color indexed="8"/>
        <rFont val="Calibri"/>
        <family val="2"/>
        <charset val="204"/>
      </rPr>
      <t>ДС   оцинк.рамы</t>
    </r>
  </si>
  <si>
    <t>СК/СКУ рама 2988-2 шт.+ СК полка 100х30-4 шт. + СК полукрестовина жесткости-2 шт.</t>
  </si>
  <si>
    <r>
      <t xml:space="preserve">Стеллаж СК 1034 (2964)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</si>
  <si>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2485-1 шт.+ СК полка 100х80-4 шт. +  СК полукрестовина жесткости-1 шт.</t>
  </si>
  <si>
    <r>
      <t>Стеллаж СК 1084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</si>
  <si>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 полка 100х80-4 шт. + СК полукрестовина жесткости-2 шт.</t>
  </si>
  <si>
    <t>Стеллаж СК 1084 (2485)</t>
  </si>
  <si>
    <t>СК/СКУ рама 2485-1 шт.+ СК полка 100х60-4 шт. + СК полукрестовина жесткости-1 шт.</t>
  </si>
  <si>
    <r>
      <t>Стеллаж СК 1064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</si>
  <si>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 полка 100х60-4 шт. + СК полукрестовина жесткости-2 шт.</t>
  </si>
  <si>
    <t>Стеллаж СК 1064 (2485)</t>
  </si>
  <si>
    <t>СК/СКУ рама 2485-1 шт.+ СК полка 100х50-4 шт. +  СК полукрестовина жесткости-1 шт.</t>
  </si>
  <si>
    <r>
      <t>Стеллаж СК 1054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</si>
  <si>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 полка 100х50-4 шт. + СК полукрестовина жесткости-2 шт.</t>
  </si>
  <si>
    <t>Стеллаж СК 1054 (2485)</t>
  </si>
  <si>
    <t>СК/СКУ рама 2485-1 шт.+ СК полка 100х40-4 шт. + СК полукрестовина жесткости-1 шт.</t>
  </si>
  <si>
    <r>
      <t>Стеллаж СК 1044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</si>
  <si>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 полка 100х40-4 шт. + СК полукрестовина жесткости-2 шт.</t>
  </si>
  <si>
    <t>Стеллаж СК 1044 (2485)</t>
  </si>
  <si>
    <t>СК/СКУ рама 2485-1 шт.+ СК полка 100х30-4 шт. + СК полукрестовина жесткости-1 шт.</t>
  </si>
  <si>
    <r>
      <t>Стеллаж СК 1034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</si>
  <si>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 полка 100х30-4 шт. + СК полукрестовина жесткости-2 шт.</t>
  </si>
  <si>
    <t>Стеллаж СК 1034 (2485)</t>
  </si>
  <si>
    <t>СК/СКУ рама 2060-1 шт.+ СК полка 100х80-4 шт. +  СК полукрестовина жесткости-1 шт.</t>
  </si>
  <si>
    <r>
      <t>Стеллаж СК 1084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</si>
  <si>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 полка 100х80-4 шт. + СКполу крестовина жесткости-2 шт.</t>
  </si>
  <si>
    <t>Стеллаж СК 1084 (2060)</t>
  </si>
  <si>
    <t>СК/СКУ рама 2060-1 шт.+ СК полка 100х60-4 шт. +  СК полукрестовина крестовина жесткости-1 шт.</t>
  </si>
  <si>
    <r>
      <t>Стеллаж СК 1064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</si>
  <si>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 полка 100х60-4 шт. + СК полукрестовина жесткости-2 шт.</t>
  </si>
  <si>
    <t>Стеллаж СК 1064 (2060)</t>
  </si>
  <si>
    <t>СК/СКУ рама 2060-1 шт.+ СК полка 100х50-4 шт. +  СК полукрестовина жесткости-1 шт.</t>
  </si>
  <si>
    <r>
      <t>Стеллаж СК 1054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</si>
  <si>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 полка 100х50-4 шт. + СК полукрестовина жесткости-2 шт.</t>
  </si>
  <si>
    <t>Стеллаж СК 1054 (2060)</t>
  </si>
  <si>
    <t>СК/СКУ рама 2060-1 шт.+ СК полка 100х40-4 шт. +  СК полукрестовина жесткости-1 шт.</t>
  </si>
  <si>
    <r>
      <t>Стеллаж СК 1044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</si>
  <si>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 полка 100х40-4 шт. + СК полукрестовина жесткости- 2 шт.</t>
  </si>
  <si>
    <t>Стеллаж СК 1044 (2060)</t>
  </si>
  <si>
    <t>СК/СКУ рама 2060-1 шт.+ СК полка 100х30-4 шт. +  СК полукрестовина жесткости-1 шт.</t>
  </si>
  <si>
    <r>
      <t>Стеллаж СК 1034 (2060)-</t>
    </r>
    <r>
      <rPr>
        <b/>
        <sz val="11"/>
        <color indexed="8"/>
        <rFont val="Calibri"/>
        <family val="2"/>
        <charset val="204"/>
      </rPr>
      <t xml:space="preserve">ДС </t>
    </r>
  </si>
  <si>
    <t>СК/СКУ рама 2060-2 шт.+ СК полка 100х30-4 шт. +  СК полукрестовины жесткости-2 шт.</t>
  </si>
  <si>
    <t>Стеллаж СК 1034 (2060)</t>
  </si>
  <si>
    <t>КОМПЛЕКТЫ СТЕЛЛАЖЕЙ СК</t>
  </si>
  <si>
    <t>СК/СКУ рама 2964-1 шт.+ СКУ полка 120х60-4 шт. + СК полукрестовина жесткости-1 шт.</t>
  </si>
  <si>
    <r>
      <t>Стеллаж СКУ 1264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</si>
  <si>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2964-2 шт.+ СКУ полка 120х60-4 шт. + СК полукрестовина жесткости-2 шт.</t>
  </si>
  <si>
    <r>
      <t xml:space="preserve">Стеллаж СКУ 1264 (2964)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</si>
  <si>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2964-1 шт.+ СКУ полка 120х50-4 шт. + СК полукрестовина жесткости-1 шт.</t>
  </si>
  <si>
    <r>
      <t>Стеллаж СКУ 1254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</si>
  <si>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2964-2 шт.+ СКУ полка 120х50-4 шт. + СК полукрестовина жесткости-2 шт.</t>
  </si>
  <si>
    <r>
      <t xml:space="preserve">Стеллаж СКУ 1254 (2964)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</si>
  <si>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2964-1 шт.+ СКУ полка 120х40-4 шт. + СК полукрестовина жесткости-1 шт.</t>
  </si>
  <si>
    <r>
      <t>Стеллаж СКУ 1244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</si>
  <si>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2964-2 шт.+ СКУ полка 120х40-4 шт. + СК полукрестовина жесткости-2 шт.</t>
  </si>
  <si>
    <r>
      <t xml:space="preserve">Стеллаж СКУ 1244 (2964) </t>
    </r>
    <r>
      <rPr>
        <b/>
        <sz val="11"/>
        <color indexed="8"/>
        <rFont val="Calibri"/>
        <family val="2"/>
        <charset val="204"/>
      </rPr>
      <t>оцинк.рамы</t>
    </r>
  </si>
  <si>
    <t>СК/СКУ рама 2964-1 шт.+ СКУ полка 120х30-4 шт. + СК полукрестовина жесткости-1 шт.</t>
  </si>
  <si>
    <r>
      <t>Стеллаж СКУ 1234 (2964)-</t>
    </r>
    <r>
      <rPr>
        <b/>
        <sz val="11"/>
        <color indexed="8"/>
        <rFont val="Calibri"/>
        <family val="2"/>
        <charset val="204"/>
      </rPr>
      <t>ДС оцинк.рамы</t>
    </r>
  </si>
  <si>
    <t>СК/СКУ рама 2964-2 шт.+ СКУ полка 120х30-4 шт. + СК полукрестовина жесткости-2 шт.</t>
  </si>
  <si>
    <r>
      <t>Стеллаж СКУ 1234 (2964)</t>
    </r>
    <r>
      <rPr>
        <b/>
        <sz val="11"/>
        <color indexed="8"/>
        <rFont val="Calibri"/>
        <family val="2"/>
        <charset val="204"/>
      </rPr>
      <t xml:space="preserve"> оцинк.рамы</t>
    </r>
  </si>
  <si>
    <t>СК/СКУ рама 2485-1 шт.+ СКУ полка 120х60-4 шт. + СК полукрестовина жесткости-1 шт.</t>
  </si>
  <si>
    <r>
      <t>Стеллаж СКУ 1264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</si>
  <si>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СКУ полка 120х60-4 шт. + СК полукрестовина жесткости-2 шт.</t>
  </si>
  <si>
    <t>Стеллаж СКУ 1264 (2485)</t>
  </si>
  <si>
    <t>СК/СКУ рама 2485-1 шт.+ СКУ полка 120х50-4 шт. + СК полукрестовина жесткости-1 шт.</t>
  </si>
  <si>
    <r>
      <t>Стеллаж СКУ 1254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</si>
  <si>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СКУ полка 120х50-4 шт. + СК полукрестовина жесткости-2 шт.</t>
  </si>
  <si>
    <t>Стеллаж СКУ 1254 (2485)</t>
  </si>
  <si>
    <t>СК/СКУ рама 2485-1 шт.+ СКУ полка 120х40-4 шт. +  СК полукрестовина жесткости-1 шт.</t>
  </si>
  <si>
    <r>
      <t>Стеллаж СКУ 1244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</si>
  <si>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СКУ полка 120х40-4 шт. + СК полукрестовина жесткости-2 шт.</t>
  </si>
  <si>
    <t>Стеллаж СКУ 1244 (2485)</t>
  </si>
  <si>
    <t>СК/СКУ рама 2485-1 шт.+ СКУ полка 120х30-4 шт. + СК полукрестовина жесткости-1 шт.</t>
  </si>
  <si>
    <r>
      <t>Стеллаж СКУ 1234 (2485)-</t>
    </r>
    <r>
      <rPr>
        <b/>
        <sz val="11"/>
        <color indexed="8"/>
        <rFont val="Calibri"/>
        <family val="2"/>
        <charset val="204"/>
      </rPr>
      <t>ДС</t>
    </r>
  </si>
  <si>
    <t>СК/СКУ рама 2485-2 шт.+ СКУ полка 120х30-4 шт. + СК полукрестовина жесткости-2 шт.</t>
  </si>
  <si>
    <t>Стеллаж СКУ 1234 (2485)</t>
  </si>
  <si>
    <t>СК/СКУ рама 2060-1 шт.+ СКУ полка 120х60-4 шт. + СК полукрестовина жесткости-1 шт.</t>
  </si>
  <si>
    <r>
      <t>Стеллаж СКУ 1264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</si>
  <si>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СКУ полка 120х60-4 шт. + СК полукрестовина жесткости-2 шт.</t>
  </si>
  <si>
    <t>Стеллаж СКУ 1264 (2060)</t>
  </si>
  <si>
    <t>СК/СКУ рама 2060-1 шт.+ СКУ полка 120х50-4 шт. + СК полукрестовина жесткости-1 шт.</t>
  </si>
  <si>
    <r>
      <t>Стеллаж СКУ 1254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</si>
  <si>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СКУ полка 120х50-4 шт. + СК полукрестовина жесткости-2 шт.</t>
  </si>
  <si>
    <t>Стеллаж СКУ 1254 (2060)</t>
  </si>
  <si>
    <t>СК/СКУ рама 2060-1 шт.+ СКУ полка 120х40-4 шт. + СК полукрестовина жесткости-1 шт.</t>
  </si>
  <si>
    <r>
      <t>Стеллаж СКУ 1244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</si>
  <si>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СКУ полка 120х40-4 шт. + СК полукрестовина жесткости-2 шт.</t>
  </si>
  <si>
    <t>Стеллаж СКУ 1244 (2060)</t>
  </si>
  <si>
    <t>СК/СКУ рама 2060-1 шт.+ СКУ полка 120х30-4 шт. + СК крестовина жесткости-1 шт.</t>
  </si>
  <si>
    <r>
      <t>Стеллаж СКУ 1234 (2060)-</t>
    </r>
    <r>
      <rPr>
        <b/>
        <sz val="11"/>
        <color indexed="8"/>
        <rFont val="Calibri"/>
        <family val="2"/>
        <charset val="204"/>
      </rPr>
      <t>ДС</t>
    </r>
  </si>
  <si>
    <t>СК/СКУ рама 2060-2 шт.+ СКУ полка 120х30-4 шт. + СК полукрестовина жесткости-2 шт.</t>
  </si>
  <si>
    <t>Стеллаж СКУ 1234 (2060)</t>
  </si>
  <si>
    <t xml:space="preserve">КОМПЛЕКТЫ СТЕЛЛАЖЕЙ СКУ  </t>
  </si>
  <si>
    <t>2 стойки, 5 стяжек рамных СК 722,   крестовина,  комплект для рамы 2964.</t>
  </si>
  <si>
    <t>-</t>
  </si>
  <si>
    <r>
      <t xml:space="preserve">СК/СКУ рама 2964х800 </t>
    </r>
    <r>
      <rPr>
        <sz val="11"/>
        <color indexed="10"/>
        <rFont val="Calibri"/>
        <family val="2"/>
        <charset val="204"/>
      </rPr>
      <t xml:space="preserve">(поставляется в разобраном виде) </t>
    </r>
    <r>
      <rPr>
        <b/>
        <sz val="11"/>
        <color indexed="10"/>
        <rFont val="Calibri"/>
        <family val="2"/>
        <charset val="204"/>
      </rPr>
      <t>ОЦИНКОВ.</t>
    </r>
  </si>
  <si>
    <t>2 стойки, 5 стяжек рамных СК 522,  полукрестовина,  комплект для рамы 2964.</t>
  </si>
  <si>
    <r>
      <t xml:space="preserve">СК/СКУ рама 2964х600 </t>
    </r>
    <r>
      <rPr>
        <sz val="11"/>
        <color indexed="10"/>
        <rFont val="Calibri"/>
        <family val="2"/>
        <charset val="204"/>
      </rPr>
      <t xml:space="preserve">(поставляется в разобраном виде) </t>
    </r>
    <r>
      <rPr>
        <b/>
        <sz val="11"/>
        <color indexed="10"/>
        <rFont val="Calibri"/>
        <family val="2"/>
        <charset val="204"/>
      </rPr>
      <t>ОЦИНКОВ.</t>
    </r>
  </si>
  <si>
    <t>2 стойки, 5 стяжек рамных СК 422,  крестовина, комплект для рамы 2964.</t>
  </si>
  <si>
    <r>
      <t xml:space="preserve">СК/СКУ рама 2964х500 </t>
    </r>
    <r>
      <rPr>
        <sz val="11"/>
        <color indexed="10"/>
        <rFont val="Calibri"/>
        <family val="2"/>
        <charset val="204"/>
      </rPr>
      <t xml:space="preserve">(поставляется в разобраном виде) </t>
    </r>
    <r>
      <rPr>
        <b/>
        <sz val="11"/>
        <color indexed="10"/>
        <rFont val="Calibri"/>
        <family val="2"/>
        <charset val="204"/>
      </rPr>
      <t>ОЦИНКОВ.</t>
    </r>
  </si>
  <si>
    <t>2 стойки, 5 балки рамных СК 322,   полукрестовина,  комплект для рамы 2964.</t>
  </si>
  <si>
    <r>
      <t xml:space="preserve">СК/СКУ рама 2964х400 </t>
    </r>
    <r>
      <rPr>
        <sz val="11"/>
        <color indexed="10"/>
        <rFont val="Calibri"/>
        <family val="2"/>
        <charset val="204"/>
      </rPr>
      <t xml:space="preserve">(поставляется в разобраном виде) </t>
    </r>
    <r>
      <rPr>
        <b/>
        <sz val="11"/>
        <color indexed="10"/>
        <rFont val="Calibri"/>
        <family val="2"/>
        <charset val="204"/>
      </rPr>
      <t>ОЦИНКОВ.</t>
    </r>
  </si>
  <si>
    <t>2 стойки, 5 балки рамных СК 222 , полукрестовины,  комплект для рамы 2964.</t>
  </si>
  <si>
    <r>
      <t xml:space="preserve">СК/СКУ рама 2964х300 </t>
    </r>
    <r>
      <rPr>
        <sz val="11"/>
        <color indexed="10"/>
        <rFont val="Calibri"/>
        <family val="2"/>
        <charset val="204"/>
      </rPr>
      <t xml:space="preserve">(поставляется в разобраном виде) </t>
    </r>
    <r>
      <rPr>
        <b/>
        <sz val="11"/>
        <color indexed="10"/>
        <rFont val="Calibri"/>
        <family val="2"/>
        <charset val="204"/>
      </rPr>
      <t>ОЦИНКОВ.</t>
    </r>
  </si>
  <si>
    <t>2 стойки, 4 балки рамных СК 722,   полукрестовины,   комплект для рамы 2485.</t>
  </si>
  <si>
    <r>
      <t xml:space="preserve">СК/СКУ рама 2485х800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</si>
  <si>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4 балки рамных СК 522,  полукрестовина ,   комплект для рамы 2485.</t>
  </si>
  <si>
    <r>
      <t xml:space="preserve">СК/СКУ рама 2485х600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</si>
  <si>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4 балки  рамных СК 422,   полукрестовина,   комплект для рамы 2485.</t>
  </si>
  <si>
    <r>
      <t xml:space="preserve">СК/СКУ рама 2485х500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</si>
  <si>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4 балки рамных СК 322,  полукрестовина ,  комплект для рамы 2485.</t>
  </si>
  <si>
    <r>
      <t xml:space="preserve">СК/СКУ рама 2485х400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</si>
  <si>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4 балки рамных СК 222,  полукрестовина ,  комплект для рамы 2485.</t>
  </si>
  <si>
    <r>
      <t xml:space="preserve">СК/СКУ рама 2485х300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</si>
  <si>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3 балки рамных СК 722,   полукрестовина, комплект для рамы 2060.</t>
  </si>
  <si>
    <r>
      <t xml:space="preserve">СК/СКУ рама 2060х800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</si>
  <si>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3 балки рамных СК 522,   полукрестовина, комплект для рамы 2060.</t>
  </si>
  <si>
    <r>
      <t xml:space="preserve">СК/СКУ рама 2060х600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</si>
  <si>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3 балки рамных СК 422,   полукрестовина, комплект для рамы 2060.</t>
  </si>
  <si>
    <r>
      <t xml:space="preserve">СК/СКУ рама 2060х500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</si>
  <si>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3 балки рамных СК 322,  полукрестовина, комплект для рамы 2060.</t>
  </si>
  <si>
    <r>
      <t xml:space="preserve">СК/СКУ рама 2060х400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</si>
  <si>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2 стойки, 3 балки рамных СК 222,  полукрестовина, комплект для рамы 2060.</t>
  </si>
  <si>
    <r>
      <t xml:space="preserve">СК/СКУ рама 2060х300 </t>
    </r>
    <r>
      <rPr>
        <sz val="11"/>
        <color indexed="10"/>
        <rFont val="Calibri"/>
        <family val="2"/>
        <charset val="204"/>
      </rPr>
      <t>(поставляется в разобраном виде)</t>
    </r>
  </si>
  <si>
    <t>СК Крестовина жесткости</t>
  </si>
  <si>
    <t>СК Полукрестовина жесткости</t>
  </si>
  <si>
    <t>2 анкера М12Х60</t>
  </si>
  <si>
    <t>СК/СКУ фурнитура для крепления стойки к полу</t>
  </si>
  <si>
    <t>2 уголка + болты с гайками</t>
  </si>
  <si>
    <t>СК/СКУ Фурнитура для крепления рамы стеллажа к стене</t>
  </si>
  <si>
    <t>СК Соеденитель межрядный</t>
  </si>
  <si>
    <t>СК Комплект для рамы 2964</t>
  </si>
  <si>
    <t>СК Комплект для рамы 2485</t>
  </si>
  <si>
    <t>СК Комплект для рамы 2060</t>
  </si>
  <si>
    <t>СК балка-722</t>
  </si>
  <si>
    <t>СК балка-522</t>
  </si>
  <si>
    <t>СК балка-422</t>
  </si>
  <si>
    <t>СК балка-322</t>
  </si>
  <si>
    <t>СК балка-222</t>
  </si>
  <si>
    <t>ОЦИНКОВАННАЯ</t>
  </si>
  <si>
    <t>СК стойка -3000</t>
  </si>
  <si>
    <t>СК стойка -2500</t>
  </si>
  <si>
    <t>СК стойка -2060</t>
  </si>
  <si>
    <t>РАМА СК, СКУ.</t>
  </si>
  <si>
    <t>Нагрузка на полку 200 кг.</t>
  </si>
  <si>
    <t>СКУ Полка 1200х600</t>
  </si>
  <si>
    <t>СКУ Полка 1200х500</t>
  </si>
  <si>
    <t>СКУ Полка 1200х400</t>
  </si>
  <si>
    <t>СКУ Полка 1200х300</t>
  </si>
  <si>
    <t>ПОЛКА СКУ - 200кг.</t>
  </si>
  <si>
    <t>Нагрузка на полку 125 кг.</t>
  </si>
  <si>
    <t>СК Полка 1000х800</t>
  </si>
  <si>
    <t>СК Полка 1000х600</t>
  </si>
  <si>
    <t>СК Полка 1000х500</t>
  </si>
  <si>
    <t>СК Полка 1000х400</t>
  </si>
  <si>
    <t>СК Полка 1000х300</t>
  </si>
  <si>
    <t>ПОЛКА СК-125 кг.</t>
  </si>
  <si>
    <t>Вес, кг.</t>
  </si>
  <si>
    <t>Глубина</t>
  </si>
  <si>
    <t>Ширина</t>
  </si>
  <si>
    <t>Высота</t>
  </si>
  <si>
    <t>Розничная цена с 09.01.2019</t>
  </si>
  <si>
    <t>Особенности комплектации:  RAL 7035</t>
  </si>
  <si>
    <t>Размеры, мм</t>
  </si>
  <si>
    <t>Стандартный стеллаж / элементы стеллажа</t>
  </si>
  <si>
    <t>МЕТАЛЛИЧЕСКИЕ СТЕЛЛАЖИ АРХИВНЫЕ СЕРИИ СК, СКУ</t>
  </si>
  <si>
    <t>www.metall-zavod.ru</t>
  </si>
  <si>
    <t>ООО  "Металл-Завод"
                   111141, г. Москва, 2-ой проезд Перова поля, д.9., тел./факс: (495)  232-09-97,7 85-66-03, 789-43-75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</si>
</sst>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14"/>
      <color indexed="12"/>
      <name val="Arial Cyr"/>
      <family val="2"/>
      <charset val="204"/>
    </font>
    <font>
      <u/>
      <sz val="14"/>
      <color indexed="12"/>
      <name val="Arial Cyr"/>
      <charset val="204"/>
    </font>
    <font>
      <b/>
      <i/>
      <sz val="14"/>
      <color indexed="62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FCC"/>
        <bgColor indexed="64"/>
      </patternFill>
    </fill>
    <fill>
      <patternFill patternType="solid">
        <fgColor rgb="FF00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1"/>
    <xf numFmtId="1" fontId="2" fillId="0" borderId="0" xfId="1" applyNumberFormat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/>
    </xf>
    <xf numFmtId="2" fontId="2" fillId="0" borderId="0" xfId="1" applyNumberFormat="1"/>
    <xf numFmtId="0" fontId="1" fillId="3" borderId="1" xfId="2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 wrapText="1"/>
    </xf>
    <xf numFmtId="0" fontId="3" fillId="0" borderId="0" xfId="1" applyFont="1" applyFill="1"/>
    <xf numFmtId="0" fontId="2" fillId="0" borderId="0" xfId="1" applyFill="1"/>
    <xf numFmtId="164" fontId="6" fillId="5" borderId="1" xfId="1" applyNumberFormat="1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 wrapText="1"/>
    </xf>
    <xf numFmtId="0" fontId="3" fillId="0" borderId="0" xfId="1" applyFont="1"/>
    <xf numFmtId="0" fontId="4" fillId="0" borderId="1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0" borderId="4" xfId="2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2" fillId="0" borderId="0" xfId="1" applyBorder="1"/>
    <xf numFmtId="0" fontId="14" fillId="0" borderId="0" xfId="1" applyFont="1" applyAlignment="1"/>
    <xf numFmtId="0" fontId="15" fillId="0" borderId="0" xfId="3" applyNumberFormat="1" applyFont="1" applyFill="1" applyBorder="1" applyAlignment="1" applyProtection="1"/>
    <xf numFmtId="0" fontId="8" fillId="4" borderId="17" xfId="3" applyFont="1" applyFill="1" applyBorder="1" applyAlignment="1">
      <alignment horizontal="center"/>
    </xf>
    <xf numFmtId="0" fontId="8" fillId="4" borderId="18" xfId="3" applyFont="1" applyFill="1" applyBorder="1" applyAlignment="1">
      <alignment horizontal="center"/>
    </xf>
    <xf numFmtId="0" fontId="8" fillId="4" borderId="19" xfId="3" applyFont="1" applyFill="1" applyBorder="1" applyAlignment="1">
      <alignment horizontal="center"/>
    </xf>
    <xf numFmtId="0" fontId="16" fillId="0" borderId="0" xfId="3" applyFont="1" applyAlignment="1" applyProtection="1">
      <alignment horizontal="center" vertical="center"/>
    </xf>
    <xf numFmtId="0" fontId="7" fillId="0" borderId="0" xfId="3" applyAlignment="1" applyProtection="1">
      <alignment horizontal="center" vertical="center"/>
    </xf>
    <xf numFmtId="0" fontId="17" fillId="0" borderId="0" xfId="1" applyFont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 2 5 2" xfId="4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723900</xdr:colOff>
      <xdr:row>0</xdr:row>
      <xdr:rowOff>1066800</xdr:rowOff>
    </xdr:to>
    <xdr:pic>
      <xdr:nvPicPr>
        <xdr:cNvPr id="2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9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etall-zavod.ru/catalog/stellazhi_s_nagruzkoy_na_polku_do_125_kg_sk_metall_zavod/" TargetMode="External"/><Relationship Id="rId7" Type="http://schemas.openxmlformats.org/officeDocument/2006/relationships/hyperlink" Target="http://metall-zavod.ru/catalog/sk_sku_elementy_stellazhey_metall_zavod/sk_polka_1000x800_metall_zavod/" TargetMode="External"/><Relationship Id="rId2" Type="http://schemas.openxmlformats.org/officeDocument/2006/relationships/hyperlink" Target="http://metall-zavod.ru/catalog/stellazhi_s_nagruzkoy_na_polku_do_125_kg_sk_metall_zavod/" TargetMode="External"/><Relationship Id="rId1" Type="http://schemas.openxmlformats.org/officeDocument/2006/relationships/hyperlink" Target="http://www.metall-zavod.ru/" TargetMode="External"/><Relationship Id="rId6" Type="http://schemas.openxmlformats.org/officeDocument/2006/relationships/hyperlink" Target="http://metall-zavod.ru/catalog/sk_sku_elementy_stellazhey_metall_zavod/sk_polka_1000x800_metall_zavod/" TargetMode="External"/><Relationship Id="rId5" Type="http://schemas.openxmlformats.org/officeDocument/2006/relationships/hyperlink" Target="http://metall-zavod.ru/catalog/sk_sku_elementy_stellazhey_metall_zavod/sk_polka_1000x800_metall_zavod/" TargetMode="External"/><Relationship Id="rId4" Type="http://schemas.openxmlformats.org/officeDocument/2006/relationships/hyperlink" Target="http://metall-zavod.ru/catalog/stellazhi_s_nagruzkoy_na_polku_do_125_kg_sk_metall_zavod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6"/>
  <sheetViews>
    <sheetView tabSelected="1" view="pageBreakPreview" zoomScaleNormal="100" zoomScaleSheetLayoutView="100" workbookViewId="0">
      <selection activeCell="F6" sqref="F6:F7"/>
    </sheetView>
  </sheetViews>
  <sheetFormatPr defaultRowHeight="12.75" x14ac:dyDescent="0.2"/>
  <cols>
    <col min="1" max="1" width="34.140625" style="1" customWidth="1"/>
    <col min="2" max="2" width="8.5703125" style="1" customWidth="1"/>
    <col min="3" max="3" width="8.7109375" style="1" customWidth="1"/>
    <col min="4" max="4" width="8.85546875" style="1" customWidth="1"/>
    <col min="5" max="5" width="8" style="1" customWidth="1"/>
    <col min="6" max="6" width="30.42578125" style="1" customWidth="1"/>
    <col min="7" max="7" width="12.85546875" style="2" customWidth="1"/>
    <col min="8" max="9" width="12.85546875" style="1" customWidth="1"/>
    <col min="10" max="16384" width="9.140625" style="1"/>
  </cols>
  <sheetData>
    <row r="1" spans="1:163" ht="85.5" customHeight="1" x14ac:dyDescent="0.2">
      <c r="A1" s="61" t="s">
        <v>184</v>
      </c>
      <c r="B1" s="61"/>
      <c r="C1" s="61"/>
      <c r="D1" s="61"/>
      <c r="E1" s="61"/>
      <c r="F1" s="61"/>
      <c r="G1" s="61"/>
    </row>
    <row r="2" spans="1:163" ht="11.25" customHeight="1" x14ac:dyDescent="0.2">
      <c r="A2" s="60" t="s">
        <v>183</v>
      </c>
      <c r="B2" s="59"/>
      <c r="C2" s="59"/>
      <c r="D2" s="59"/>
      <c r="E2" s="59"/>
      <c r="F2" s="59"/>
      <c r="G2" s="1"/>
    </row>
    <row r="4" spans="1:163" ht="13.5" thickBot="1" x14ac:dyDescent="0.25">
      <c r="A4" s="58" t="s">
        <v>182</v>
      </c>
      <c r="B4" s="57"/>
      <c r="C4" s="57"/>
      <c r="D4" s="57"/>
      <c r="E4" s="57"/>
      <c r="F4" s="57"/>
      <c r="G4" s="56"/>
    </row>
    <row r="5" spans="1:163" ht="19.5" thickBot="1" x14ac:dyDescent="0.35">
      <c r="A5" s="55"/>
      <c r="B5" s="54"/>
      <c r="C5" s="54"/>
      <c r="D5" s="54"/>
      <c r="E5" s="54"/>
      <c r="F5" s="54"/>
      <c r="G5" s="53"/>
    </row>
    <row r="6" spans="1:163" s="22" customFormat="1" ht="19.5" customHeight="1" x14ac:dyDescent="0.2">
      <c r="A6" s="52" t="s">
        <v>181</v>
      </c>
      <c r="B6" s="51" t="s">
        <v>180</v>
      </c>
      <c r="C6" s="50"/>
      <c r="D6" s="50"/>
      <c r="E6" s="49"/>
      <c r="F6" s="48" t="s">
        <v>179</v>
      </c>
      <c r="G6" s="44" t="s">
        <v>178</v>
      </c>
      <c r="FG6" s="1"/>
    </row>
    <row r="7" spans="1:163" s="22" customFormat="1" ht="61.5" customHeight="1" thickBot="1" x14ac:dyDescent="0.25">
      <c r="A7" s="47"/>
      <c r="B7" s="46" t="s">
        <v>177</v>
      </c>
      <c r="C7" s="46" t="s">
        <v>176</v>
      </c>
      <c r="D7" s="46" t="s">
        <v>175</v>
      </c>
      <c r="E7" s="46" t="s">
        <v>174</v>
      </c>
      <c r="F7" s="45"/>
      <c r="G7" s="44"/>
      <c r="FG7" s="1"/>
    </row>
    <row r="8" spans="1:163" s="18" customFormat="1" ht="19.5" customHeight="1" x14ac:dyDescent="0.2">
      <c r="A8" s="43" t="s">
        <v>173</v>
      </c>
      <c r="B8" s="42"/>
      <c r="C8" s="42"/>
      <c r="D8" s="42"/>
      <c r="E8" s="42"/>
      <c r="F8" s="42"/>
      <c r="G8" s="41"/>
      <c r="FG8" s="19"/>
    </row>
    <row r="9" spans="1:163" s="18" customFormat="1" ht="24" customHeight="1" x14ac:dyDescent="0.2">
      <c r="A9" s="13" t="s">
        <v>172</v>
      </c>
      <c r="B9" s="12">
        <v>38</v>
      </c>
      <c r="C9" s="9">
        <v>1000</v>
      </c>
      <c r="D9" s="9">
        <v>300</v>
      </c>
      <c r="E9" s="12">
        <v>1.9</v>
      </c>
      <c r="F9" s="9" t="s">
        <v>167</v>
      </c>
      <c r="G9" s="3">
        <v>420.18900000000008</v>
      </c>
      <c r="FG9" s="19"/>
    </row>
    <row r="10" spans="1:163" s="18" customFormat="1" ht="24" customHeight="1" x14ac:dyDescent="0.2">
      <c r="A10" s="40" t="s">
        <v>171</v>
      </c>
      <c r="B10" s="26">
        <v>38</v>
      </c>
      <c r="C10" s="29">
        <v>1000</v>
      </c>
      <c r="D10" s="29">
        <v>400</v>
      </c>
      <c r="E10" s="26">
        <v>2.2999999999999998</v>
      </c>
      <c r="F10" s="9" t="s">
        <v>167</v>
      </c>
      <c r="G10" s="3">
        <v>532.60320000000013</v>
      </c>
      <c r="FG10" s="19"/>
    </row>
    <row r="11" spans="1:163" s="18" customFormat="1" ht="24" customHeight="1" x14ac:dyDescent="0.2">
      <c r="A11" s="40" t="s">
        <v>170</v>
      </c>
      <c r="B11" s="26">
        <v>38</v>
      </c>
      <c r="C11" s="29">
        <v>1000</v>
      </c>
      <c r="D11" s="29">
        <v>500</v>
      </c>
      <c r="E11" s="26">
        <v>3.3</v>
      </c>
      <c r="F11" s="9" t="s">
        <v>167</v>
      </c>
      <c r="G11" s="3">
        <v>628.64640000000009</v>
      </c>
      <c r="FG11" s="19"/>
    </row>
    <row r="12" spans="1:163" s="18" customFormat="1" ht="24" customHeight="1" x14ac:dyDescent="0.2">
      <c r="A12" s="13" t="s">
        <v>169</v>
      </c>
      <c r="B12" s="26">
        <v>38</v>
      </c>
      <c r="C12" s="29">
        <v>1000</v>
      </c>
      <c r="D12" s="29">
        <v>600</v>
      </c>
      <c r="E12" s="26">
        <v>3.8</v>
      </c>
      <c r="F12" s="9" t="s">
        <v>167</v>
      </c>
      <c r="G12" s="3">
        <v>736.69500000000005</v>
      </c>
      <c r="FG12" s="19"/>
    </row>
    <row r="13" spans="1:163" s="18" customFormat="1" ht="24" customHeight="1" x14ac:dyDescent="0.2">
      <c r="A13" s="40" t="s">
        <v>168</v>
      </c>
      <c r="B13" s="26">
        <v>38</v>
      </c>
      <c r="C13" s="29">
        <v>1000</v>
      </c>
      <c r="D13" s="29">
        <v>800</v>
      </c>
      <c r="E13" s="26">
        <v>5.3</v>
      </c>
      <c r="F13" s="9" t="s">
        <v>167</v>
      </c>
      <c r="G13" s="3">
        <v>924.4158000000001</v>
      </c>
      <c r="FG13" s="19"/>
    </row>
    <row r="14" spans="1:163" s="18" customFormat="1" ht="24" customHeight="1" x14ac:dyDescent="0.2">
      <c r="A14" s="37" t="s">
        <v>166</v>
      </c>
      <c r="B14" s="36"/>
      <c r="C14" s="36"/>
      <c r="D14" s="36"/>
      <c r="E14" s="36"/>
      <c r="F14" s="36"/>
      <c r="G14" s="3"/>
      <c r="FG14" s="19"/>
    </row>
    <row r="15" spans="1:163" s="18" customFormat="1" ht="24" customHeight="1" x14ac:dyDescent="0.2">
      <c r="A15" s="39" t="s">
        <v>165</v>
      </c>
      <c r="B15" s="5">
        <v>38</v>
      </c>
      <c r="C15" s="5">
        <v>1200</v>
      </c>
      <c r="D15" s="5">
        <v>300</v>
      </c>
      <c r="E15" s="28">
        <v>4</v>
      </c>
      <c r="F15" s="9" t="s">
        <v>161</v>
      </c>
      <c r="G15" s="3">
        <v>658.1142000000001</v>
      </c>
      <c r="FF15" s="19"/>
    </row>
    <row r="16" spans="1:163" s="18" customFormat="1" ht="24" customHeight="1" x14ac:dyDescent="0.2">
      <c r="A16" s="38" t="s">
        <v>164</v>
      </c>
      <c r="B16" s="29">
        <v>38</v>
      </c>
      <c r="C16" s="29">
        <v>1200</v>
      </c>
      <c r="D16" s="29">
        <v>400</v>
      </c>
      <c r="E16" s="26">
        <v>4.7</v>
      </c>
      <c r="F16" s="9" t="s">
        <v>161</v>
      </c>
      <c r="G16" s="3">
        <v>807.63600000000008</v>
      </c>
      <c r="FF16" s="19"/>
    </row>
    <row r="17" spans="1:162" s="18" customFormat="1" ht="24" customHeight="1" x14ac:dyDescent="0.2">
      <c r="A17" s="38" t="s">
        <v>163</v>
      </c>
      <c r="B17" s="29">
        <v>38</v>
      </c>
      <c r="C17" s="29">
        <v>1200</v>
      </c>
      <c r="D17" s="29">
        <v>500</v>
      </c>
      <c r="E17" s="26">
        <v>5.4</v>
      </c>
      <c r="F17" s="9" t="s">
        <v>161</v>
      </c>
      <c r="G17" s="3">
        <v>942.96960000000001</v>
      </c>
      <c r="FF17" s="19"/>
    </row>
    <row r="18" spans="1:162" s="18" customFormat="1" ht="24" customHeight="1" x14ac:dyDescent="0.2">
      <c r="A18" s="38" t="s">
        <v>162</v>
      </c>
      <c r="B18" s="29">
        <v>38</v>
      </c>
      <c r="C18" s="29">
        <v>1200</v>
      </c>
      <c r="D18" s="29">
        <v>600</v>
      </c>
      <c r="E18" s="26">
        <v>6.2</v>
      </c>
      <c r="F18" s="9" t="s">
        <v>161</v>
      </c>
      <c r="G18" s="3">
        <v>1060.8407999999999</v>
      </c>
      <c r="FF18" s="19"/>
    </row>
    <row r="19" spans="1:162" s="18" customFormat="1" ht="24" customHeight="1" x14ac:dyDescent="0.2">
      <c r="A19" s="37" t="s">
        <v>160</v>
      </c>
      <c r="B19" s="36"/>
      <c r="C19" s="36"/>
      <c r="D19" s="36"/>
      <c r="E19" s="36"/>
      <c r="F19" s="36"/>
      <c r="G19" s="3"/>
      <c r="FF19" s="19"/>
    </row>
    <row r="20" spans="1:162" s="18" customFormat="1" ht="18" customHeight="1" x14ac:dyDescent="0.2">
      <c r="A20" s="35" t="s">
        <v>159</v>
      </c>
      <c r="B20" s="30">
        <v>2060</v>
      </c>
      <c r="C20" s="30"/>
      <c r="D20" s="30"/>
      <c r="E20" s="30"/>
      <c r="F20" s="30"/>
      <c r="G20" s="3">
        <v>390.72120000000001</v>
      </c>
      <c r="FF20" s="19"/>
    </row>
    <row r="21" spans="1:162" s="18" customFormat="1" ht="18" customHeight="1" x14ac:dyDescent="0.2">
      <c r="A21" s="35" t="s">
        <v>158</v>
      </c>
      <c r="B21" s="30">
        <v>2485</v>
      </c>
      <c r="C21" s="30"/>
      <c r="D21" s="30"/>
      <c r="E21" s="30"/>
      <c r="F21" s="30"/>
      <c r="G21" s="3">
        <v>531.51179999999999</v>
      </c>
      <c r="FF21" s="19"/>
    </row>
    <row r="22" spans="1:162" s="18" customFormat="1" ht="18" customHeight="1" x14ac:dyDescent="0.2">
      <c r="A22" s="35" t="s">
        <v>157</v>
      </c>
      <c r="B22" s="30">
        <v>2964</v>
      </c>
      <c r="C22" s="30"/>
      <c r="D22" s="30"/>
      <c r="E22" s="30"/>
      <c r="F22" s="30" t="s">
        <v>156</v>
      </c>
      <c r="G22" s="3">
        <v>768.3456000000001</v>
      </c>
      <c r="FF22" s="19"/>
    </row>
    <row r="23" spans="1:162" s="18" customFormat="1" ht="18" customHeight="1" x14ac:dyDescent="0.2">
      <c r="A23" s="34" t="s">
        <v>155</v>
      </c>
      <c r="B23" s="30"/>
      <c r="C23" s="30"/>
      <c r="D23" s="30">
        <v>222</v>
      </c>
      <c r="E23" s="30"/>
      <c r="F23" s="30"/>
      <c r="G23" s="3">
        <v>39.290400000000005</v>
      </c>
      <c r="FF23" s="19"/>
    </row>
    <row r="24" spans="1:162" s="18" customFormat="1" ht="18" customHeight="1" x14ac:dyDescent="0.2">
      <c r="A24" s="34" t="s">
        <v>154</v>
      </c>
      <c r="B24" s="30"/>
      <c r="C24" s="30"/>
      <c r="D24" s="30">
        <v>322</v>
      </c>
      <c r="E24" s="30"/>
      <c r="F24" s="30"/>
      <c r="G24" s="3">
        <v>54.57</v>
      </c>
      <c r="FF24" s="19"/>
    </row>
    <row r="25" spans="1:162" s="18" customFormat="1" ht="18" customHeight="1" x14ac:dyDescent="0.2">
      <c r="A25" s="34" t="s">
        <v>153</v>
      </c>
      <c r="B25" s="30"/>
      <c r="C25" s="30"/>
      <c r="D25" s="30">
        <v>422</v>
      </c>
      <c r="E25" s="30"/>
      <c r="F25" s="30"/>
      <c r="G25" s="3">
        <v>76.39800000000001</v>
      </c>
      <c r="FF25" s="19"/>
    </row>
    <row r="26" spans="1:162" s="18" customFormat="1" ht="18" customHeight="1" x14ac:dyDescent="0.2">
      <c r="A26" s="34" t="s">
        <v>152</v>
      </c>
      <c r="B26" s="30"/>
      <c r="C26" s="30"/>
      <c r="D26" s="30">
        <v>522</v>
      </c>
      <c r="E26" s="30"/>
      <c r="F26" s="30"/>
      <c r="G26" s="3">
        <v>98.226000000000013</v>
      </c>
      <c r="FF26" s="19"/>
    </row>
    <row r="27" spans="1:162" s="18" customFormat="1" ht="18" customHeight="1" x14ac:dyDescent="0.2">
      <c r="A27" s="34" t="s">
        <v>151</v>
      </c>
      <c r="B27" s="30"/>
      <c r="C27" s="30"/>
      <c r="D27" s="30">
        <v>722</v>
      </c>
      <c r="E27" s="30"/>
      <c r="F27" s="30"/>
      <c r="G27" s="3">
        <v>139.69920000000002</v>
      </c>
      <c r="FF27" s="19"/>
    </row>
    <row r="28" spans="1:162" s="18" customFormat="1" ht="18" customHeight="1" x14ac:dyDescent="0.2">
      <c r="A28" s="34" t="s">
        <v>150</v>
      </c>
      <c r="B28" s="30"/>
      <c r="C28" s="30"/>
      <c r="D28" s="30"/>
      <c r="E28" s="30"/>
      <c r="F28" s="30"/>
      <c r="G28" s="3">
        <v>36.016200000000005</v>
      </c>
      <c r="FF28" s="19"/>
    </row>
    <row r="29" spans="1:162" s="18" customFormat="1" ht="18" customHeight="1" x14ac:dyDescent="0.2">
      <c r="A29" s="34" t="s">
        <v>149</v>
      </c>
      <c r="B29" s="30"/>
      <c r="C29" s="30"/>
      <c r="D29" s="30"/>
      <c r="E29" s="30"/>
      <c r="F29" s="30"/>
      <c r="G29" s="3">
        <v>42.564600000000006</v>
      </c>
      <c r="FF29" s="19"/>
    </row>
    <row r="30" spans="1:162" s="18" customFormat="1" ht="18" customHeight="1" x14ac:dyDescent="0.2">
      <c r="A30" s="34" t="s">
        <v>148</v>
      </c>
      <c r="B30" s="30"/>
      <c r="C30" s="30"/>
      <c r="D30" s="30"/>
      <c r="E30" s="30"/>
      <c r="F30" s="30"/>
      <c r="G30" s="3">
        <v>49.113000000000007</v>
      </c>
      <c r="FF30" s="19"/>
    </row>
    <row r="31" spans="1:162" s="18" customFormat="1" ht="18" customHeight="1" x14ac:dyDescent="0.2">
      <c r="A31" s="34" t="s">
        <v>147</v>
      </c>
      <c r="B31" s="30"/>
      <c r="C31" s="30"/>
      <c r="D31" s="30"/>
      <c r="E31" s="30"/>
      <c r="F31" s="30"/>
      <c r="G31" s="3">
        <v>16.371000000000002</v>
      </c>
      <c r="FF31" s="19"/>
    </row>
    <row r="32" spans="1:162" s="18" customFormat="1" ht="35.25" customHeight="1" x14ac:dyDescent="0.2">
      <c r="A32" s="33" t="s">
        <v>146</v>
      </c>
      <c r="B32" s="30"/>
      <c r="C32" s="30"/>
      <c r="D32" s="30"/>
      <c r="E32" s="30"/>
      <c r="F32" s="30" t="s">
        <v>145</v>
      </c>
      <c r="G32" s="3">
        <v>68.758200000000016</v>
      </c>
      <c r="FF32" s="19"/>
    </row>
    <row r="33" spans="1:163" s="18" customFormat="1" ht="35.25" customHeight="1" x14ac:dyDescent="0.2">
      <c r="A33" s="33" t="s">
        <v>144</v>
      </c>
      <c r="B33" s="30"/>
      <c r="C33" s="30"/>
      <c r="D33" s="30"/>
      <c r="E33" s="30"/>
      <c r="F33" s="30" t="s">
        <v>143</v>
      </c>
      <c r="G33" s="3">
        <v>44.88</v>
      </c>
      <c r="FF33" s="19"/>
    </row>
    <row r="34" spans="1:163" s="18" customFormat="1" ht="18" customHeight="1" x14ac:dyDescent="0.2">
      <c r="A34" s="32" t="s">
        <v>142</v>
      </c>
      <c r="B34" s="30"/>
      <c r="C34" s="30"/>
      <c r="D34" s="30"/>
      <c r="E34" s="30"/>
      <c r="F34" s="30"/>
      <c r="G34" s="3">
        <v>294.67800000000005</v>
      </c>
      <c r="FF34" s="19"/>
    </row>
    <row r="35" spans="1:163" s="18" customFormat="1" ht="18" customHeight="1" x14ac:dyDescent="0.2">
      <c r="A35" s="32" t="s">
        <v>141</v>
      </c>
      <c r="B35" s="30"/>
      <c r="C35" s="30"/>
      <c r="D35" s="31"/>
      <c r="E35" s="31"/>
      <c r="F35" s="30"/>
      <c r="G35" s="3">
        <v>591.53880000000004</v>
      </c>
      <c r="FF35" s="19"/>
    </row>
    <row r="36" spans="1:163" s="18" customFormat="1" ht="35.1" customHeight="1" x14ac:dyDescent="0.2">
      <c r="A36" s="27" t="s">
        <v>140</v>
      </c>
      <c r="B36" s="5" t="s">
        <v>111</v>
      </c>
      <c r="C36" s="5">
        <v>300</v>
      </c>
      <c r="D36" s="28">
        <v>2060</v>
      </c>
      <c r="E36" s="28">
        <v>3.8</v>
      </c>
      <c r="F36" s="4" t="s">
        <v>139</v>
      </c>
      <c r="G36" s="3">
        <v>1215.8196</v>
      </c>
      <c r="FF36" s="19"/>
    </row>
    <row r="37" spans="1:163" s="18" customFormat="1" ht="35.1" customHeight="1" x14ac:dyDescent="0.2">
      <c r="A37" s="27" t="s">
        <v>138</v>
      </c>
      <c r="B37" s="29" t="s">
        <v>111</v>
      </c>
      <c r="C37" s="29">
        <v>400</v>
      </c>
      <c r="D37" s="29">
        <v>2060</v>
      </c>
      <c r="E37" s="26">
        <v>4.2</v>
      </c>
      <c r="F37" s="4" t="s">
        <v>137</v>
      </c>
      <c r="G37" s="3">
        <v>1270.3896</v>
      </c>
      <c r="FG37" s="19"/>
    </row>
    <row r="38" spans="1:163" s="18" customFormat="1" ht="35.1" customHeight="1" x14ac:dyDescent="0.2">
      <c r="A38" s="27" t="s">
        <v>136</v>
      </c>
      <c r="B38" s="29" t="s">
        <v>111</v>
      </c>
      <c r="C38" s="29">
        <v>500</v>
      </c>
      <c r="D38" s="29">
        <v>2060</v>
      </c>
      <c r="E38" s="26">
        <v>4.5</v>
      </c>
      <c r="F38" s="4" t="s">
        <v>135</v>
      </c>
      <c r="G38" s="3">
        <v>1333.6908000000001</v>
      </c>
      <c r="FG38" s="19"/>
    </row>
    <row r="39" spans="1:163" s="18" customFormat="1" ht="35.1" customHeight="1" x14ac:dyDescent="0.2">
      <c r="A39" s="27" t="s">
        <v>134</v>
      </c>
      <c r="B39" s="29" t="s">
        <v>111</v>
      </c>
      <c r="C39" s="29">
        <v>600</v>
      </c>
      <c r="D39" s="29">
        <v>2060</v>
      </c>
      <c r="E39" s="26">
        <v>4.9000000000000004</v>
      </c>
      <c r="F39" s="4" t="s">
        <v>133</v>
      </c>
      <c r="G39" s="3">
        <v>1396.9920000000002</v>
      </c>
      <c r="FG39" s="19"/>
    </row>
    <row r="40" spans="1:163" s="18" customFormat="1" ht="35.1" customHeight="1" x14ac:dyDescent="0.2">
      <c r="A40" s="27" t="s">
        <v>132</v>
      </c>
      <c r="B40" s="29" t="s">
        <v>111</v>
      </c>
      <c r="C40" s="29">
        <v>800</v>
      </c>
      <c r="D40" s="29">
        <v>2060</v>
      </c>
      <c r="E40" s="26">
        <v>5.5</v>
      </c>
      <c r="F40" s="4" t="s">
        <v>131</v>
      </c>
      <c r="G40" s="3">
        <v>1521.4116000000001</v>
      </c>
      <c r="FG40" s="19"/>
    </row>
    <row r="41" spans="1:163" s="18" customFormat="1" ht="35.1" customHeight="1" x14ac:dyDescent="0.2">
      <c r="A41" s="27" t="s">
        <v>130</v>
      </c>
      <c r="B41" s="5" t="s">
        <v>111</v>
      </c>
      <c r="C41" s="5">
        <v>300</v>
      </c>
      <c r="D41" s="5">
        <v>2485</v>
      </c>
      <c r="E41" s="28">
        <v>4.7</v>
      </c>
      <c r="F41" s="4" t="s">
        <v>129</v>
      </c>
      <c r="G41" s="3">
        <v>1539.9654</v>
      </c>
      <c r="FG41" s="19"/>
    </row>
    <row r="42" spans="1:163" s="18" customFormat="1" ht="35.1" customHeight="1" x14ac:dyDescent="0.2">
      <c r="A42" s="27" t="s">
        <v>128</v>
      </c>
      <c r="B42" s="26" t="s">
        <v>111</v>
      </c>
      <c r="C42" s="26">
        <v>400</v>
      </c>
      <c r="D42" s="26">
        <v>2485</v>
      </c>
      <c r="E42" s="26">
        <v>5.2</v>
      </c>
      <c r="F42" s="4" t="s">
        <v>127</v>
      </c>
      <c r="G42" s="3">
        <v>1613.0892000000001</v>
      </c>
      <c r="FG42" s="19"/>
    </row>
    <row r="43" spans="1:163" s="18" customFormat="1" ht="35.1" customHeight="1" x14ac:dyDescent="0.2">
      <c r="A43" s="27" t="s">
        <v>126</v>
      </c>
      <c r="B43" s="26" t="s">
        <v>111</v>
      </c>
      <c r="C43" s="26">
        <v>500</v>
      </c>
      <c r="D43" s="26">
        <v>2485</v>
      </c>
      <c r="E43" s="26">
        <v>5.7</v>
      </c>
      <c r="F43" s="4" t="s">
        <v>125</v>
      </c>
      <c r="G43" s="3">
        <v>1697.1270000000002</v>
      </c>
      <c r="FG43" s="19"/>
    </row>
    <row r="44" spans="1:163" s="18" customFormat="1" ht="35.1" customHeight="1" x14ac:dyDescent="0.2">
      <c r="A44" s="27" t="s">
        <v>124</v>
      </c>
      <c r="B44" s="26" t="s">
        <v>111</v>
      </c>
      <c r="C44" s="26">
        <v>600</v>
      </c>
      <c r="D44" s="26">
        <v>2485</v>
      </c>
      <c r="E44" s="26">
        <v>6.2</v>
      </c>
      <c r="F44" s="4" t="s">
        <v>123</v>
      </c>
      <c r="G44" s="3">
        <v>1780.0734</v>
      </c>
      <c r="FG44" s="19"/>
    </row>
    <row r="45" spans="1:163" s="18" customFormat="1" ht="35.1" customHeight="1" x14ac:dyDescent="0.2">
      <c r="A45" s="27" t="s">
        <v>122</v>
      </c>
      <c r="B45" s="26" t="s">
        <v>111</v>
      </c>
      <c r="C45" s="26">
        <v>800</v>
      </c>
      <c r="D45" s="26">
        <v>2485</v>
      </c>
      <c r="E45" s="26">
        <v>7</v>
      </c>
      <c r="F45" s="4" t="s">
        <v>121</v>
      </c>
      <c r="G45" s="3">
        <v>1947.0576000000001</v>
      </c>
      <c r="FG45" s="19"/>
    </row>
    <row r="46" spans="1:163" s="18" customFormat="1" ht="35.1" customHeight="1" x14ac:dyDescent="0.2">
      <c r="A46" s="25" t="s">
        <v>120</v>
      </c>
      <c r="B46" s="24" t="s">
        <v>111</v>
      </c>
      <c r="C46" s="24">
        <v>300</v>
      </c>
      <c r="D46" s="24">
        <v>2964</v>
      </c>
      <c r="E46" s="24">
        <v>7</v>
      </c>
      <c r="F46" s="23" t="s">
        <v>119</v>
      </c>
      <c r="G46" s="3">
        <v>2049.6492000000003</v>
      </c>
      <c r="FG46" s="19"/>
    </row>
    <row r="47" spans="1:163" s="18" customFormat="1" ht="35.1" customHeight="1" x14ac:dyDescent="0.2">
      <c r="A47" s="25" t="s">
        <v>118</v>
      </c>
      <c r="B47" s="24" t="s">
        <v>111</v>
      </c>
      <c r="C47" s="24">
        <v>400</v>
      </c>
      <c r="D47" s="24">
        <v>2964</v>
      </c>
      <c r="E47" s="24">
        <v>7.7</v>
      </c>
      <c r="F47" s="23" t="s">
        <v>117</v>
      </c>
      <c r="G47" s="3">
        <v>2139.1440000000002</v>
      </c>
      <c r="FG47" s="19"/>
    </row>
    <row r="48" spans="1:163" s="18" customFormat="1" ht="35.1" customHeight="1" x14ac:dyDescent="0.2">
      <c r="A48" s="25" t="s">
        <v>116</v>
      </c>
      <c r="B48" s="24" t="s">
        <v>111</v>
      </c>
      <c r="C48" s="24">
        <v>500</v>
      </c>
      <c r="D48" s="24">
        <v>2964</v>
      </c>
      <c r="E48" s="24">
        <v>8.3000000000000007</v>
      </c>
      <c r="F48" s="23" t="s">
        <v>115</v>
      </c>
      <c r="G48" s="3">
        <v>2243.9184</v>
      </c>
      <c r="FG48" s="19"/>
    </row>
    <row r="49" spans="1:163" s="18" customFormat="1" ht="35.1" customHeight="1" x14ac:dyDescent="0.2">
      <c r="A49" s="25" t="s">
        <v>114</v>
      </c>
      <c r="B49" s="24" t="s">
        <v>111</v>
      </c>
      <c r="C49" s="24">
        <v>600</v>
      </c>
      <c r="D49" s="24">
        <v>2964</v>
      </c>
      <c r="E49" s="24">
        <v>8.9</v>
      </c>
      <c r="F49" s="23" t="s">
        <v>113</v>
      </c>
      <c r="G49" s="3">
        <v>2349.7842000000001</v>
      </c>
      <c r="FG49" s="19"/>
    </row>
    <row r="50" spans="1:163" s="18" customFormat="1" ht="35.1" customHeight="1" x14ac:dyDescent="0.2">
      <c r="A50" s="25" t="s">
        <v>112</v>
      </c>
      <c r="B50" s="24" t="s">
        <v>111</v>
      </c>
      <c r="C50" s="24">
        <v>800</v>
      </c>
      <c r="D50" s="24">
        <v>2964</v>
      </c>
      <c r="E50" s="24">
        <v>10</v>
      </c>
      <c r="F50" s="23" t="s">
        <v>110</v>
      </c>
      <c r="G50" s="3">
        <v>2558.2415999999998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1"/>
    </row>
    <row r="51" spans="1:163" s="18" customFormat="1" ht="24" customHeight="1" x14ac:dyDescent="0.2">
      <c r="A51" s="21" t="s">
        <v>109</v>
      </c>
      <c r="B51" s="21"/>
      <c r="C51" s="21"/>
      <c r="D51" s="21"/>
      <c r="E51" s="21"/>
      <c r="F51" s="21"/>
      <c r="G51" s="20"/>
      <c r="FG51" s="19"/>
    </row>
    <row r="52" spans="1:163" s="18" customFormat="1" ht="33.75" x14ac:dyDescent="0.2">
      <c r="A52" s="13" t="s">
        <v>108</v>
      </c>
      <c r="B52" s="9">
        <v>2060</v>
      </c>
      <c r="C52" s="9">
        <v>1266</v>
      </c>
      <c r="D52" s="5">
        <v>300</v>
      </c>
      <c r="E52" s="5">
        <f>E36*2+E15*4</f>
        <v>23.6</v>
      </c>
      <c r="F52" s="8" t="s">
        <v>107</v>
      </c>
      <c r="G52" s="3">
        <v>5064.0960000000005</v>
      </c>
      <c r="FG52" s="19"/>
    </row>
    <row r="53" spans="1:163" s="18" customFormat="1" ht="33.75" x14ac:dyDescent="0.2">
      <c r="A53" s="13" t="s">
        <v>106</v>
      </c>
      <c r="B53" s="9">
        <v>2060</v>
      </c>
      <c r="C53" s="9">
        <v>1266</v>
      </c>
      <c r="D53" s="12">
        <v>300</v>
      </c>
      <c r="E53" s="5">
        <f>E36+E15*4</f>
        <v>19.8</v>
      </c>
      <c r="F53" s="8" t="s">
        <v>105</v>
      </c>
      <c r="G53" s="3">
        <v>3848.2764000000006</v>
      </c>
      <c r="FG53" s="19"/>
    </row>
    <row r="54" spans="1:163" s="18" customFormat="1" ht="33.75" x14ac:dyDescent="0.2">
      <c r="A54" s="13" t="s">
        <v>104</v>
      </c>
      <c r="B54" s="9">
        <v>2060</v>
      </c>
      <c r="C54" s="9">
        <v>1266</v>
      </c>
      <c r="D54" s="5">
        <v>400</v>
      </c>
      <c r="E54" s="5">
        <f>E37*2+E16*4</f>
        <v>27.200000000000003</v>
      </c>
      <c r="F54" s="8" t="s">
        <v>103</v>
      </c>
      <c r="G54" s="3">
        <v>5771.3232000000007</v>
      </c>
      <c r="FG54" s="19"/>
    </row>
    <row r="55" spans="1:163" s="18" customFormat="1" ht="33.75" x14ac:dyDescent="0.2">
      <c r="A55" s="13" t="s">
        <v>102</v>
      </c>
      <c r="B55" s="9">
        <v>2060</v>
      </c>
      <c r="C55" s="9">
        <v>1266</v>
      </c>
      <c r="D55" s="5">
        <v>400</v>
      </c>
      <c r="E55" s="5">
        <f>E37+E16*4</f>
        <v>23</v>
      </c>
      <c r="F55" s="8" t="s">
        <v>101</v>
      </c>
      <c r="G55" s="3">
        <v>4500.9336000000003</v>
      </c>
      <c r="FG55" s="19"/>
    </row>
    <row r="56" spans="1:163" s="18" customFormat="1" ht="33.75" x14ac:dyDescent="0.2">
      <c r="A56" s="13" t="s">
        <v>100</v>
      </c>
      <c r="B56" s="9">
        <v>2060</v>
      </c>
      <c r="C56" s="9">
        <v>1266</v>
      </c>
      <c r="D56" s="5">
        <v>500</v>
      </c>
      <c r="E56" s="5">
        <f>E38*2+E17*4</f>
        <v>30.6</v>
      </c>
      <c r="F56" s="8" t="s">
        <v>99</v>
      </c>
      <c r="G56" s="3">
        <v>6439.26</v>
      </c>
      <c r="FG56" s="19"/>
    </row>
    <row r="57" spans="1:163" s="18" customFormat="1" ht="33.75" x14ac:dyDescent="0.2">
      <c r="A57" s="13" t="s">
        <v>98</v>
      </c>
      <c r="B57" s="9">
        <v>2060</v>
      </c>
      <c r="C57" s="9">
        <v>1266</v>
      </c>
      <c r="D57" s="5">
        <v>500</v>
      </c>
      <c r="E57" s="5">
        <f>E38+E17*4</f>
        <v>26.1</v>
      </c>
      <c r="F57" s="8" t="s">
        <v>97</v>
      </c>
      <c r="G57" s="3">
        <v>5105.5691999999999</v>
      </c>
      <c r="FG57" s="19"/>
    </row>
    <row r="58" spans="1:163" s="18" customFormat="1" ht="33.75" x14ac:dyDescent="0.2">
      <c r="A58" s="13" t="s">
        <v>96</v>
      </c>
      <c r="B58" s="9">
        <v>2060</v>
      </c>
      <c r="C58" s="9">
        <v>1266</v>
      </c>
      <c r="D58" s="5">
        <v>600</v>
      </c>
      <c r="E58" s="5">
        <f>E39*2+E18*4</f>
        <v>34.6</v>
      </c>
      <c r="F58" s="8" t="s">
        <v>95</v>
      </c>
      <c r="G58" s="3">
        <v>7037.3472000000002</v>
      </c>
      <c r="FG58" s="19"/>
    </row>
    <row r="59" spans="1:163" s="18" customFormat="1" ht="33.75" x14ac:dyDescent="0.2">
      <c r="A59" s="13" t="s">
        <v>94</v>
      </c>
      <c r="B59" s="9">
        <v>2060</v>
      </c>
      <c r="C59" s="9">
        <v>1266</v>
      </c>
      <c r="D59" s="5">
        <v>600</v>
      </c>
      <c r="E59" s="5">
        <f>E39+E18*4</f>
        <v>29.700000000000003</v>
      </c>
      <c r="F59" s="8" t="s">
        <v>93</v>
      </c>
      <c r="G59" s="3">
        <v>5640.3552</v>
      </c>
      <c r="FG59" s="19"/>
    </row>
    <row r="60" spans="1:163" s="18" customFormat="1" ht="33.75" x14ac:dyDescent="0.2">
      <c r="A60" s="13" t="s">
        <v>92</v>
      </c>
      <c r="B60" s="9">
        <v>2485</v>
      </c>
      <c r="C60" s="9">
        <v>1266</v>
      </c>
      <c r="D60" s="5">
        <v>300</v>
      </c>
      <c r="E60" s="5">
        <f>E41*2+E15*4</f>
        <v>25.4</v>
      </c>
      <c r="F60" s="8" t="s">
        <v>91</v>
      </c>
      <c r="G60" s="3">
        <v>5712.3876</v>
      </c>
      <c r="FG60" s="19"/>
    </row>
    <row r="61" spans="1:163" s="18" customFormat="1" ht="33.75" x14ac:dyDescent="0.2">
      <c r="A61" s="13" t="s">
        <v>90</v>
      </c>
      <c r="B61" s="9">
        <v>2485</v>
      </c>
      <c r="C61" s="9">
        <v>1266</v>
      </c>
      <c r="D61" s="12">
        <v>300</v>
      </c>
      <c r="E61" s="5">
        <f>E41+E15*4</f>
        <v>20.7</v>
      </c>
      <c r="F61" s="8" t="s">
        <v>89</v>
      </c>
      <c r="G61" s="3">
        <v>4172.4222000000009</v>
      </c>
      <c r="FG61" s="19"/>
    </row>
    <row r="62" spans="1:163" s="18" customFormat="1" ht="33.75" x14ac:dyDescent="0.2">
      <c r="A62" s="13" t="s">
        <v>88</v>
      </c>
      <c r="B62" s="9">
        <v>2485</v>
      </c>
      <c r="C62" s="9">
        <v>1266</v>
      </c>
      <c r="D62" s="5">
        <v>400</v>
      </c>
      <c r="E62" s="5">
        <f>E42*2+E16*4</f>
        <v>29.200000000000003</v>
      </c>
      <c r="F62" s="8" t="s">
        <v>87</v>
      </c>
      <c r="G62" s="3">
        <v>6456.7224000000006</v>
      </c>
      <c r="FG62" s="19"/>
    </row>
    <row r="63" spans="1:163" s="18" customFormat="1" ht="33.75" x14ac:dyDescent="0.2">
      <c r="A63" s="13" t="s">
        <v>86</v>
      </c>
      <c r="B63" s="9">
        <v>2485</v>
      </c>
      <c r="C63" s="9">
        <v>1266</v>
      </c>
      <c r="D63" s="5">
        <v>400</v>
      </c>
      <c r="E63" s="5">
        <f>E42+E16*4</f>
        <v>24</v>
      </c>
      <c r="F63" s="8" t="s">
        <v>85</v>
      </c>
      <c r="G63" s="3">
        <v>4843.6332000000002</v>
      </c>
      <c r="FG63" s="19"/>
    </row>
    <row r="64" spans="1:163" s="18" customFormat="1" ht="33.75" x14ac:dyDescent="0.2">
      <c r="A64" s="13" t="s">
        <v>84</v>
      </c>
      <c r="B64" s="9">
        <v>2485</v>
      </c>
      <c r="C64" s="9">
        <v>1266</v>
      </c>
      <c r="D64" s="5">
        <v>500</v>
      </c>
      <c r="E64" s="5">
        <f>E43*2+E17*4</f>
        <v>33</v>
      </c>
      <c r="F64" s="8" t="s">
        <v>83</v>
      </c>
      <c r="G64" s="3">
        <v>7166.1324000000004</v>
      </c>
      <c r="FG64" s="19"/>
    </row>
    <row r="65" spans="1:163" s="18" customFormat="1" ht="33.75" x14ac:dyDescent="0.2">
      <c r="A65" s="13" t="s">
        <v>82</v>
      </c>
      <c r="B65" s="9">
        <v>2485</v>
      </c>
      <c r="C65" s="9">
        <v>1266</v>
      </c>
      <c r="D65" s="5">
        <v>500</v>
      </c>
      <c r="E65" s="5">
        <f>E43+E17*4</f>
        <v>27.3</v>
      </c>
      <c r="F65" s="8" t="s">
        <v>81</v>
      </c>
      <c r="G65" s="3">
        <v>5469.0054</v>
      </c>
      <c r="FG65" s="19"/>
    </row>
    <row r="66" spans="1:163" s="18" customFormat="1" ht="33.75" x14ac:dyDescent="0.2">
      <c r="A66" s="13" t="s">
        <v>80</v>
      </c>
      <c r="B66" s="9">
        <v>2485</v>
      </c>
      <c r="C66" s="9">
        <v>1266</v>
      </c>
      <c r="D66" s="5">
        <v>600</v>
      </c>
      <c r="E66" s="5">
        <f>E44*2+E18*4</f>
        <v>37.200000000000003</v>
      </c>
      <c r="F66" s="8" t="s">
        <v>79</v>
      </c>
      <c r="G66" s="3">
        <v>7803.51</v>
      </c>
      <c r="FG66" s="19"/>
    </row>
    <row r="67" spans="1:163" s="18" customFormat="1" ht="33.75" x14ac:dyDescent="0.2">
      <c r="A67" s="13" t="s">
        <v>78</v>
      </c>
      <c r="B67" s="9">
        <v>2485</v>
      </c>
      <c r="C67" s="9">
        <v>1266</v>
      </c>
      <c r="D67" s="5">
        <v>600</v>
      </c>
      <c r="E67" s="5">
        <f>E44+E18*4</f>
        <v>31</v>
      </c>
      <c r="F67" s="8" t="s">
        <v>77</v>
      </c>
      <c r="G67" s="3">
        <v>6023.4366</v>
      </c>
      <c r="FG67" s="19"/>
    </row>
    <row r="68" spans="1:163" s="18" customFormat="1" ht="33.75" x14ac:dyDescent="0.2">
      <c r="A68" s="11" t="s">
        <v>76</v>
      </c>
      <c r="B68" s="10">
        <v>2964</v>
      </c>
      <c r="C68" s="9">
        <v>1266</v>
      </c>
      <c r="D68" s="5">
        <v>300</v>
      </c>
      <c r="E68" s="5">
        <f>E46*2+E15*4</f>
        <v>30</v>
      </c>
      <c r="F68" s="8" t="s">
        <v>75</v>
      </c>
      <c r="G68" s="3">
        <v>6731.7552000000014</v>
      </c>
      <c r="FG68" s="19"/>
    </row>
    <row r="69" spans="1:163" s="18" customFormat="1" ht="33.75" x14ac:dyDescent="0.2">
      <c r="A69" s="11" t="s">
        <v>74</v>
      </c>
      <c r="B69" s="10">
        <v>2964</v>
      </c>
      <c r="C69" s="9">
        <v>1266</v>
      </c>
      <c r="D69" s="12">
        <v>300</v>
      </c>
      <c r="E69" s="5">
        <f>E46+E15*4</f>
        <v>23</v>
      </c>
      <c r="F69" s="8" t="s">
        <v>73</v>
      </c>
      <c r="G69" s="3">
        <v>4682.1060000000007</v>
      </c>
      <c r="FG69" s="19"/>
    </row>
    <row r="70" spans="1:163" s="18" customFormat="1" ht="33.75" x14ac:dyDescent="0.2">
      <c r="A70" s="11" t="s">
        <v>72</v>
      </c>
      <c r="B70" s="10">
        <v>2964</v>
      </c>
      <c r="C70" s="9">
        <v>1266</v>
      </c>
      <c r="D70" s="5">
        <v>400</v>
      </c>
      <c r="E70" s="5">
        <f>E47*2+E16*4</f>
        <v>34.200000000000003</v>
      </c>
      <c r="F70" s="8" t="s">
        <v>71</v>
      </c>
      <c r="G70" s="3">
        <v>7508.8320000000003</v>
      </c>
      <c r="FG70" s="19"/>
    </row>
    <row r="71" spans="1:163" s="18" customFormat="1" ht="33.75" x14ac:dyDescent="0.2">
      <c r="A71" s="7" t="s">
        <v>70</v>
      </c>
      <c r="B71" s="6">
        <v>2964</v>
      </c>
      <c r="C71" s="5">
        <v>1266</v>
      </c>
      <c r="D71" s="5">
        <v>400</v>
      </c>
      <c r="E71" s="5">
        <f>E47+E16*4</f>
        <v>26.5</v>
      </c>
      <c r="F71" s="4" t="s">
        <v>69</v>
      </c>
      <c r="G71" s="3">
        <v>5369.6880000000001</v>
      </c>
      <c r="FG71" s="19"/>
    </row>
    <row r="72" spans="1:163" s="18" customFormat="1" ht="33.75" x14ac:dyDescent="0.2">
      <c r="A72" s="11" t="s">
        <v>68</v>
      </c>
      <c r="B72" s="10">
        <v>2964</v>
      </c>
      <c r="C72" s="9">
        <v>1266</v>
      </c>
      <c r="D72" s="5">
        <v>500</v>
      </c>
      <c r="E72" s="5">
        <f>E48*2+E17*4</f>
        <v>38.200000000000003</v>
      </c>
      <c r="F72" s="8" t="s">
        <v>67</v>
      </c>
      <c r="G72" s="3">
        <v>8259.7152000000006</v>
      </c>
      <c r="FG72" s="19"/>
    </row>
    <row r="73" spans="1:163" s="18" customFormat="1" ht="33.75" x14ac:dyDescent="0.2">
      <c r="A73" s="11" t="s">
        <v>66</v>
      </c>
      <c r="B73" s="10">
        <v>2964</v>
      </c>
      <c r="C73" s="9">
        <v>1266</v>
      </c>
      <c r="D73" s="5">
        <v>500</v>
      </c>
      <c r="E73" s="5">
        <f>E48+E17*4</f>
        <v>29.900000000000002</v>
      </c>
      <c r="F73" s="8" t="s">
        <v>65</v>
      </c>
      <c r="G73" s="3">
        <v>6015.7968000000001</v>
      </c>
      <c r="FG73" s="19"/>
    </row>
    <row r="74" spans="1:163" s="18" customFormat="1" ht="33.75" x14ac:dyDescent="0.2">
      <c r="A74" s="11" t="s">
        <v>64</v>
      </c>
      <c r="B74" s="10">
        <v>2964</v>
      </c>
      <c r="C74" s="9">
        <v>1266</v>
      </c>
      <c r="D74" s="5">
        <v>600</v>
      </c>
      <c r="E74" s="5">
        <f>E49*2+E18*4</f>
        <v>42.6</v>
      </c>
      <c r="F74" s="8" t="s">
        <v>63</v>
      </c>
      <c r="G74" s="3">
        <v>8942.9315999999999</v>
      </c>
      <c r="FG74" s="19"/>
    </row>
    <row r="75" spans="1:163" s="18" customFormat="1" ht="33.75" x14ac:dyDescent="0.2">
      <c r="A75" s="11" t="s">
        <v>62</v>
      </c>
      <c r="B75" s="10">
        <v>2964</v>
      </c>
      <c r="C75" s="9">
        <v>1266</v>
      </c>
      <c r="D75" s="5">
        <v>600</v>
      </c>
      <c r="E75" s="5">
        <f>E49+E18*4</f>
        <v>33.700000000000003</v>
      </c>
      <c r="F75" s="8" t="s">
        <v>61</v>
      </c>
      <c r="G75" s="3">
        <v>6593.1473999999998</v>
      </c>
      <c r="FG75" s="19"/>
    </row>
    <row r="76" spans="1:163" ht="18" customHeight="1" x14ac:dyDescent="0.2">
      <c r="A76" s="17" t="s">
        <v>60</v>
      </c>
      <c r="B76" s="17"/>
      <c r="C76" s="17"/>
      <c r="D76" s="17"/>
      <c r="E76" s="17"/>
      <c r="F76" s="17"/>
      <c r="G76" s="16"/>
    </row>
    <row r="77" spans="1:163" ht="33.75" x14ac:dyDescent="0.2">
      <c r="A77" s="15" t="s">
        <v>59</v>
      </c>
      <c r="B77" s="5">
        <v>2060</v>
      </c>
      <c r="C77" s="5">
        <v>1066</v>
      </c>
      <c r="D77" s="5">
        <v>300</v>
      </c>
      <c r="E77" s="5">
        <f>E36*2+E9*4</f>
        <v>15.2</v>
      </c>
      <c r="F77" s="4" t="s">
        <v>58</v>
      </c>
      <c r="G77" s="3">
        <v>4112.3952000000008</v>
      </c>
    </row>
    <row r="78" spans="1:163" ht="33.75" x14ac:dyDescent="0.2">
      <c r="A78" s="13" t="s">
        <v>57</v>
      </c>
      <c r="B78" s="9">
        <v>2060</v>
      </c>
      <c r="C78" s="9">
        <v>1066</v>
      </c>
      <c r="D78" s="5">
        <v>300</v>
      </c>
      <c r="E78" s="5">
        <f>E36+E9*4</f>
        <v>11.399999999999999</v>
      </c>
      <c r="F78" s="8" t="s">
        <v>56</v>
      </c>
      <c r="G78" s="3">
        <v>2896.5756000000001</v>
      </c>
    </row>
    <row r="79" spans="1:163" s="14" customFormat="1" ht="33.75" x14ac:dyDescent="0.2">
      <c r="A79" s="13" t="s">
        <v>55</v>
      </c>
      <c r="B79" s="9">
        <v>2060</v>
      </c>
      <c r="C79" s="9">
        <v>1066</v>
      </c>
      <c r="D79" s="5">
        <v>400</v>
      </c>
      <c r="E79" s="5">
        <f>E37*2+E10*4</f>
        <v>17.600000000000001</v>
      </c>
      <c r="F79" s="8" t="s">
        <v>54</v>
      </c>
      <c r="G79" s="3">
        <v>4671.1920000000009</v>
      </c>
      <c r="ER79" s="1"/>
    </row>
    <row r="80" spans="1:163" ht="33.75" x14ac:dyDescent="0.2">
      <c r="A80" s="13" t="s">
        <v>53</v>
      </c>
      <c r="B80" s="9">
        <v>2060</v>
      </c>
      <c r="C80" s="9">
        <v>1066</v>
      </c>
      <c r="D80" s="5">
        <v>400</v>
      </c>
      <c r="E80" s="5">
        <f>E37+E10*4</f>
        <v>13.399999999999999</v>
      </c>
      <c r="F80" s="8" t="s">
        <v>52</v>
      </c>
      <c r="G80" s="3">
        <v>3400.8024000000005</v>
      </c>
    </row>
    <row r="81" spans="1:7" ht="33.75" x14ac:dyDescent="0.2">
      <c r="A81" s="13" t="s">
        <v>51</v>
      </c>
      <c r="B81" s="9">
        <v>2060</v>
      </c>
      <c r="C81" s="9">
        <v>1066</v>
      </c>
      <c r="D81" s="5">
        <v>500</v>
      </c>
      <c r="E81" s="5">
        <f>E38*2+E11*4</f>
        <v>22.2</v>
      </c>
      <c r="F81" s="8" t="s">
        <v>50</v>
      </c>
      <c r="G81" s="3">
        <v>5181.967200000001</v>
      </c>
    </row>
    <row r="82" spans="1:7" ht="33.75" x14ac:dyDescent="0.2">
      <c r="A82" s="13" t="s">
        <v>49</v>
      </c>
      <c r="B82" s="9">
        <v>2060</v>
      </c>
      <c r="C82" s="9">
        <v>1066</v>
      </c>
      <c r="D82" s="5">
        <v>500</v>
      </c>
      <c r="E82" s="5">
        <f>E38+E11*4</f>
        <v>17.7</v>
      </c>
      <c r="F82" s="8" t="s">
        <v>48</v>
      </c>
      <c r="G82" s="3">
        <v>3848.2764000000006</v>
      </c>
    </row>
    <row r="83" spans="1:7" ht="33.75" x14ac:dyDescent="0.2">
      <c r="A83" s="13" t="s">
        <v>47</v>
      </c>
      <c r="B83" s="9">
        <v>2060</v>
      </c>
      <c r="C83" s="9">
        <v>1066</v>
      </c>
      <c r="D83" s="5">
        <v>600</v>
      </c>
      <c r="E83" s="5">
        <f>E39*2+E12*4</f>
        <v>25</v>
      </c>
      <c r="F83" s="8" t="s">
        <v>46</v>
      </c>
      <c r="G83" s="3">
        <v>5740.764000000001</v>
      </c>
    </row>
    <row r="84" spans="1:7" ht="33.75" x14ac:dyDescent="0.2">
      <c r="A84" s="13" t="s">
        <v>45</v>
      </c>
      <c r="B84" s="9">
        <v>2060</v>
      </c>
      <c r="C84" s="9">
        <v>1066</v>
      </c>
      <c r="D84" s="5">
        <v>600</v>
      </c>
      <c r="E84" s="5">
        <f>E39+E12*4</f>
        <v>20.100000000000001</v>
      </c>
      <c r="F84" s="8" t="s">
        <v>44</v>
      </c>
      <c r="G84" s="3">
        <v>4343.7720000000008</v>
      </c>
    </row>
    <row r="85" spans="1:7" ht="33.75" x14ac:dyDescent="0.2">
      <c r="A85" s="13" t="s">
        <v>43</v>
      </c>
      <c r="B85" s="9">
        <v>2060</v>
      </c>
      <c r="C85" s="9">
        <v>1066</v>
      </c>
      <c r="D85" s="5">
        <v>800</v>
      </c>
      <c r="E85" s="5">
        <f>E40*2+E13*4</f>
        <v>32.200000000000003</v>
      </c>
      <c r="F85" s="8" t="s">
        <v>42</v>
      </c>
      <c r="G85" s="3">
        <v>6740.4864000000007</v>
      </c>
    </row>
    <row r="86" spans="1:7" ht="33.75" x14ac:dyDescent="0.2">
      <c r="A86" s="13" t="s">
        <v>41</v>
      </c>
      <c r="B86" s="9">
        <v>2060</v>
      </c>
      <c r="C86" s="9">
        <v>1066</v>
      </c>
      <c r="D86" s="5">
        <v>800</v>
      </c>
      <c r="E86" s="5">
        <f>E40+E13*4</f>
        <v>26.7</v>
      </c>
      <c r="F86" s="8" t="s">
        <v>40</v>
      </c>
      <c r="G86" s="3">
        <v>5219.0748000000003</v>
      </c>
    </row>
    <row r="87" spans="1:7" ht="33.75" x14ac:dyDescent="0.2">
      <c r="A87" s="13" t="s">
        <v>39</v>
      </c>
      <c r="B87" s="9">
        <v>2485</v>
      </c>
      <c r="C87" s="9">
        <v>1066</v>
      </c>
      <c r="D87" s="5">
        <v>300</v>
      </c>
      <c r="E87" s="5">
        <f>E41*2+E9*4</f>
        <v>17</v>
      </c>
      <c r="F87" s="8" t="s">
        <v>38</v>
      </c>
      <c r="G87" s="3">
        <v>4760.6868000000004</v>
      </c>
    </row>
    <row r="88" spans="1:7" ht="33.75" x14ac:dyDescent="0.2">
      <c r="A88" s="13" t="s">
        <v>37</v>
      </c>
      <c r="B88" s="9">
        <v>2485</v>
      </c>
      <c r="C88" s="9">
        <v>1066</v>
      </c>
      <c r="D88" s="12">
        <v>300</v>
      </c>
      <c r="E88" s="5">
        <f>E41+E9*4</f>
        <v>12.3</v>
      </c>
      <c r="F88" s="8" t="s">
        <v>36</v>
      </c>
      <c r="G88" s="3">
        <v>3220.7214000000004</v>
      </c>
    </row>
    <row r="89" spans="1:7" ht="33.75" x14ac:dyDescent="0.2">
      <c r="A89" s="13" t="s">
        <v>35</v>
      </c>
      <c r="B89" s="9">
        <v>2485</v>
      </c>
      <c r="C89" s="9">
        <v>1066</v>
      </c>
      <c r="D89" s="5">
        <v>400</v>
      </c>
      <c r="E89" s="5">
        <f>E42*2+E10*4</f>
        <v>19.600000000000001</v>
      </c>
      <c r="F89" s="8" t="s">
        <v>34</v>
      </c>
      <c r="G89" s="3">
        <v>5356.5912000000008</v>
      </c>
    </row>
    <row r="90" spans="1:7" ht="33.75" x14ac:dyDescent="0.2">
      <c r="A90" s="13" t="s">
        <v>33</v>
      </c>
      <c r="B90" s="9">
        <v>2485</v>
      </c>
      <c r="C90" s="9">
        <v>1066</v>
      </c>
      <c r="D90" s="5">
        <v>400</v>
      </c>
      <c r="E90" s="5">
        <f>E42+E10*4</f>
        <v>14.399999999999999</v>
      </c>
      <c r="F90" s="8" t="s">
        <v>32</v>
      </c>
      <c r="G90" s="3">
        <v>3743.5020000000004</v>
      </c>
    </row>
    <row r="91" spans="1:7" ht="33.75" x14ac:dyDescent="0.2">
      <c r="A91" s="13" t="s">
        <v>31</v>
      </c>
      <c r="B91" s="9">
        <v>2485</v>
      </c>
      <c r="C91" s="9">
        <v>1066</v>
      </c>
      <c r="D91" s="5">
        <v>500</v>
      </c>
      <c r="E91" s="5">
        <f>E43*2+E11*4</f>
        <v>24.6</v>
      </c>
      <c r="F91" s="8" t="s">
        <v>30</v>
      </c>
      <c r="G91" s="3">
        <v>5908.8396000000012</v>
      </c>
    </row>
    <row r="92" spans="1:7" ht="33.75" x14ac:dyDescent="0.2">
      <c r="A92" s="13" t="s">
        <v>29</v>
      </c>
      <c r="B92" s="9">
        <v>2485</v>
      </c>
      <c r="C92" s="9">
        <v>1066</v>
      </c>
      <c r="D92" s="5">
        <v>500</v>
      </c>
      <c r="E92" s="5">
        <f>E43+E11*4</f>
        <v>18.899999999999999</v>
      </c>
      <c r="F92" s="8" t="s">
        <v>28</v>
      </c>
      <c r="G92" s="3">
        <v>4211.7126000000007</v>
      </c>
    </row>
    <row r="93" spans="1:7" ht="33.75" x14ac:dyDescent="0.2">
      <c r="A93" s="13" t="s">
        <v>27</v>
      </c>
      <c r="B93" s="9">
        <v>2485</v>
      </c>
      <c r="C93" s="9">
        <v>1066</v>
      </c>
      <c r="D93" s="5">
        <v>600</v>
      </c>
      <c r="E93" s="5">
        <f>E44*2+E12*4</f>
        <v>27.6</v>
      </c>
      <c r="F93" s="8" t="s">
        <v>26</v>
      </c>
      <c r="G93" s="3">
        <v>6506.9268000000002</v>
      </c>
    </row>
    <row r="94" spans="1:7" ht="33.75" x14ac:dyDescent="0.2">
      <c r="A94" s="13" t="s">
        <v>25</v>
      </c>
      <c r="B94" s="9">
        <v>2485</v>
      </c>
      <c r="C94" s="9">
        <v>1066</v>
      </c>
      <c r="D94" s="5">
        <v>600</v>
      </c>
      <c r="E94" s="5">
        <f>E44+E12*4</f>
        <v>21.4</v>
      </c>
      <c r="F94" s="8" t="s">
        <v>24</v>
      </c>
      <c r="G94" s="3">
        <v>4726.8534</v>
      </c>
    </row>
    <row r="95" spans="1:7" ht="33.75" x14ac:dyDescent="0.2">
      <c r="A95" s="13" t="s">
        <v>23</v>
      </c>
      <c r="B95" s="9">
        <v>2485</v>
      </c>
      <c r="C95" s="9">
        <v>1066</v>
      </c>
      <c r="D95" s="5">
        <v>800</v>
      </c>
      <c r="E95" s="5">
        <f>E45*2+E13*4</f>
        <v>35.200000000000003</v>
      </c>
      <c r="F95" s="8" t="s">
        <v>22</v>
      </c>
      <c r="G95" s="3">
        <v>7591.7784000000011</v>
      </c>
    </row>
    <row r="96" spans="1:7" ht="33.75" x14ac:dyDescent="0.2">
      <c r="A96" s="13" t="s">
        <v>21</v>
      </c>
      <c r="B96" s="9">
        <v>2485</v>
      </c>
      <c r="C96" s="9">
        <v>1066</v>
      </c>
      <c r="D96" s="5">
        <v>800</v>
      </c>
      <c r="E96" s="5">
        <f>E45+E13*4</f>
        <v>28.2</v>
      </c>
      <c r="F96" s="8" t="s">
        <v>20</v>
      </c>
      <c r="G96" s="3">
        <v>5644.720800000001</v>
      </c>
    </row>
    <row r="97" spans="1:7" ht="33.75" x14ac:dyDescent="0.2">
      <c r="A97" s="11" t="s">
        <v>19</v>
      </c>
      <c r="B97" s="10">
        <v>2964</v>
      </c>
      <c r="C97" s="9">
        <v>1066</v>
      </c>
      <c r="D97" s="5">
        <v>300</v>
      </c>
      <c r="E97" s="5">
        <f>E46*2+E9*4</f>
        <v>21.6</v>
      </c>
      <c r="F97" s="8" t="s">
        <v>18</v>
      </c>
      <c r="G97" s="3">
        <v>5780.0544000000009</v>
      </c>
    </row>
    <row r="98" spans="1:7" ht="33.75" x14ac:dyDescent="0.2">
      <c r="A98" s="11" t="s">
        <v>17</v>
      </c>
      <c r="B98" s="10">
        <v>2964</v>
      </c>
      <c r="C98" s="9">
        <v>1066</v>
      </c>
      <c r="D98" s="12">
        <v>300</v>
      </c>
      <c r="E98" s="5">
        <f>E46+E9*4</f>
        <v>14.6</v>
      </c>
      <c r="F98" s="8" t="s">
        <v>16</v>
      </c>
      <c r="G98" s="3">
        <v>3730.4052000000006</v>
      </c>
    </row>
    <row r="99" spans="1:7" ht="33.75" x14ac:dyDescent="0.2">
      <c r="A99" s="11" t="s">
        <v>15</v>
      </c>
      <c r="B99" s="10">
        <v>2964</v>
      </c>
      <c r="C99" s="9">
        <v>1066</v>
      </c>
      <c r="D99" s="5">
        <v>400</v>
      </c>
      <c r="E99" s="5">
        <f>E47*2+E10*4</f>
        <v>24.6</v>
      </c>
      <c r="F99" s="8" t="s">
        <v>14</v>
      </c>
      <c r="G99" s="3">
        <v>6408.7008000000005</v>
      </c>
    </row>
    <row r="100" spans="1:7" ht="33.75" x14ac:dyDescent="0.2">
      <c r="A100" s="11" t="s">
        <v>13</v>
      </c>
      <c r="B100" s="10">
        <v>2964</v>
      </c>
      <c r="C100" s="9">
        <v>1066</v>
      </c>
      <c r="D100" s="5">
        <v>400</v>
      </c>
      <c r="E100" s="5">
        <f>E47+E10*4</f>
        <v>16.899999999999999</v>
      </c>
      <c r="F100" s="8" t="s">
        <v>12</v>
      </c>
      <c r="G100" s="3">
        <v>4269.5568000000003</v>
      </c>
    </row>
    <row r="101" spans="1:7" ht="33.75" x14ac:dyDescent="0.2">
      <c r="A101" s="11" t="s">
        <v>11</v>
      </c>
      <c r="B101" s="10">
        <v>2964</v>
      </c>
      <c r="C101" s="9">
        <v>1066</v>
      </c>
      <c r="D101" s="5">
        <v>500</v>
      </c>
      <c r="E101" s="5">
        <f>E48*2+E11*4</f>
        <v>29.8</v>
      </c>
      <c r="F101" s="8" t="s">
        <v>10</v>
      </c>
      <c r="G101" s="3">
        <v>7002.4224000000004</v>
      </c>
    </row>
    <row r="102" spans="1:7" ht="33.75" x14ac:dyDescent="0.2">
      <c r="A102" s="11" t="s">
        <v>9</v>
      </c>
      <c r="B102" s="10">
        <v>2964</v>
      </c>
      <c r="C102" s="9">
        <v>1066</v>
      </c>
      <c r="D102" s="5">
        <v>500</v>
      </c>
      <c r="E102" s="5">
        <f>E48+E11*4</f>
        <v>21.5</v>
      </c>
      <c r="F102" s="8" t="s">
        <v>8</v>
      </c>
      <c r="G102" s="3">
        <v>4758.5040000000008</v>
      </c>
    </row>
    <row r="103" spans="1:7" ht="33.75" x14ac:dyDescent="0.2">
      <c r="A103" s="11" t="s">
        <v>7</v>
      </c>
      <c r="B103" s="10">
        <v>2964</v>
      </c>
      <c r="C103" s="9">
        <v>1066</v>
      </c>
      <c r="D103" s="5">
        <v>600</v>
      </c>
      <c r="E103" s="5">
        <f>E49*2+E12*4</f>
        <v>33</v>
      </c>
      <c r="F103" s="8" t="s">
        <v>6</v>
      </c>
      <c r="G103" s="3">
        <v>7646.3484000000008</v>
      </c>
    </row>
    <row r="104" spans="1:7" ht="33.75" x14ac:dyDescent="0.2">
      <c r="A104" s="11" t="s">
        <v>5</v>
      </c>
      <c r="B104" s="10">
        <v>2964</v>
      </c>
      <c r="C104" s="9">
        <v>1066</v>
      </c>
      <c r="D104" s="5">
        <v>600</v>
      </c>
      <c r="E104" s="5">
        <f>E49+E12*4</f>
        <v>24.1</v>
      </c>
      <c r="F104" s="8" t="s">
        <v>4</v>
      </c>
      <c r="G104" s="3">
        <v>5296.5642000000007</v>
      </c>
    </row>
    <row r="105" spans="1:7" ht="33.75" x14ac:dyDescent="0.2">
      <c r="A105" s="11" t="s">
        <v>3</v>
      </c>
      <c r="B105" s="10">
        <v>2964</v>
      </c>
      <c r="C105" s="9">
        <v>1066</v>
      </c>
      <c r="D105" s="5">
        <v>800</v>
      </c>
      <c r="E105" s="5">
        <f>E50*2+E13*4</f>
        <v>41.2</v>
      </c>
      <c r="F105" s="8" t="s">
        <v>2</v>
      </c>
      <c r="G105" s="3">
        <v>8814.1463999999996</v>
      </c>
    </row>
    <row r="106" spans="1:7" ht="33.75" x14ac:dyDescent="0.2">
      <c r="A106" s="7" t="s">
        <v>1</v>
      </c>
      <c r="B106" s="6">
        <v>2964</v>
      </c>
      <c r="C106" s="5">
        <v>1066</v>
      </c>
      <c r="D106" s="5">
        <v>800</v>
      </c>
      <c r="E106" s="5">
        <f>E50+E13*4</f>
        <v>31.2</v>
      </c>
      <c r="F106" s="4" t="s">
        <v>0</v>
      </c>
      <c r="G106" s="3">
        <v>6255.9048000000003</v>
      </c>
    </row>
  </sheetData>
  <mergeCells count="12">
    <mergeCell ref="A2:F2"/>
    <mergeCell ref="A1:G1"/>
    <mergeCell ref="A6:A7"/>
    <mergeCell ref="B6:E6"/>
    <mergeCell ref="F6:F7"/>
    <mergeCell ref="A4:G4"/>
    <mergeCell ref="A76:F76"/>
    <mergeCell ref="G6:G7"/>
    <mergeCell ref="A51:F51"/>
    <mergeCell ref="A14:F14"/>
    <mergeCell ref="A19:F19"/>
    <mergeCell ref="A8:F8"/>
  </mergeCells>
  <hyperlinks>
    <hyperlink ref="A2" r:id="rId1"/>
    <hyperlink ref="A4:F4" r:id="rId2" display="МЕТАЛЛИЧЕСКИЕ СТЕЛЛАЖИ АРХИВНЫЕ СЕРИИ СК, СКУ"/>
    <hyperlink ref="A51:F51" r:id="rId3" display="КОМПЛЕКТЫ СТЕЛЛАЖЕЙ СКУ  "/>
    <hyperlink ref="A76:F76" r:id="rId4" display="КОМПЛЕКТЫ СТЕЛЛАЖЕЙ СК"/>
    <hyperlink ref="A8:F8" r:id="rId5" display="ПОЛКА СК-125 кг."/>
    <hyperlink ref="A14:F14" r:id="rId6" display="ПОЛКА СКУ - 200кг."/>
    <hyperlink ref="A19:F19" r:id="rId7" display="РАМА СК, СКУ."/>
  </hyperlinks>
  <pageMargins left="0.25" right="0.25" top="0.75" bottom="0.75" header="0.3" footer="0.3"/>
  <pageSetup paperSize="9" scale="75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СТЕЛЛАЖИ СК, СКУ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2018-12-29T12:04:42Z</dcterms:modified>
</cp:coreProperties>
</file>